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ownloads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D1013" i="2"/>
  <c r="C1013" i="2"/>
  <c r="B1013" i="2"/>
  <c r="A1013" i="2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D989" i="2"/>
  <c r="C989" i="2"/>
  <c r="B989" i="2"/>
  <c r="A989" i="2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D965" i="2"/>
  <c r="C965" i="2"/>
  <c r="B965" i="2"/>
  <c r="A965" i="2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D917" i="2"/>
  <c r="C917" i="2"/>
  <c r="B917" i="2"/>
  <c r="A917" i="2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D893" i="2"/>
  <c r="C893" i="2"/>
  <c r="B893" i="2"/>
  <c r="A893" i="2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D869" i="2"/>
  <c r="C869" i="2"/>
  <c r="B869" i="2"/>
  <c r="A869" i="2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D797" i="2"/>
  <c r="C797" i="2"/>
  <c r="B797" i="2"/>
  <c r="A797" i="2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D749" i="2"/>
  <c r="C749" i="2"/>
  <c r="B749" i="2"/>
  <c r="A749" i="2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D646" i="2"/>
  <c r="C646" i="2"/>
  <c r="B646" i="2"/>
  <c r="A646" i="2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D605" i="2"/>
  <c r="C605" i="2"/>
  <c r="B605" i="2"/>
  <c r="A605" i="2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D485" i="2"/>
  <c r="C485" i="2"/>
  <c r="B485" i="2"/>
  <c r="A485" i="2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D461" i="2"/>
  <c r="C461" i="2"/>
  <c r="B461" i="2"/>
  <c r="A461" i="2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D437" i="2"/>
  <c r="C437" i="2"/>
  <c r="B437" i="2"/>
  <c r="A437" i="2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D389" i="2"/>
  <c r="C389" i="2"/>
  <c r="B389" i="2"/>
  <c r="A389" i="2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D365" i="2"/>
  <c r="C365" i="2"/>
  <c r="B365" i="2"/>
  <c r="A365" i="2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D355" i="2"/>
  <c r="C355" i="2"/>
  <c r="B355" i="2"/>
  <c r="A355" i="2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D317" i="2"/>
  <c r="C317" i="2"/>
  <c r="B317" i="2"/>
  <c r="A317" i="2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D269" i="2"/>
  <c r="C269" i="2"/>
  <c r="B269" i="2"/>
  <c r="A269" i="2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D221" i="2"/>
  <c r="C221" i="2"/>
  <c r="B221" i="2"/>
  <c r="A221" i="2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D125" i="2"/>
  <c r="C125" i="2"/>
  <c r="B125" i="2"/>
  <c r="A125" i="2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D77" i="2"/>
  <c r="C77" i="2"/>
  <c r="B77" i="2"/>
  <c r="A77" i="2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D41" i="2"/>
  <c r="C41" i="2"/>
  <c r="B41" i="2"/>
  <c r="A41" i="2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<sst xmlns="http://schemas.openxmlformats.org/spreadsheetml/2006/main" count="296" uniqueCount="250">
  <si>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</si>
  <si>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</si>
  <si>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</si>
  <si>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</si>
  <si>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</si>
  <si>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</si>
  <si>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</si>
  <si>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</si>
  <si>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</si>
  <si>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</si>
  <si>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</si>
  <si>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</si>
  <si>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</si>
  <si>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</si>
  <si>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</si>
  <si>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</si>
  <si>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</si>
  <si>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</si>
  <si>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</si>
  <si>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</si>
  <si>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</si>
  <si>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</si>
  <si>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</si>
  <si>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</si>
  <si>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</si>
  <si>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</si>
  <si>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</si>
  <si>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</si>
  <si>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</si>
  <si>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</si>
  <si>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</si>
  <si>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</si>
  <si>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</si>
  <si>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</si>
  <si>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</si>
  <si>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</si>
  <si>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</si>
  <si>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</si>
  <si>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</si>
  <si>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</si>
  <si>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</si>
  <si>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</si>
  <si>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</si>
  <si>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</si>
  <si>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</si>
  <si>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</si>
  <si>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</si>
  <si>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</si>
  <si>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</si>
  <si>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</si>
  <si>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</si>
  <si>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</si>
  <si>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</si>
  <si>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</si>
  <si>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</si>
  <si>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</si>
  <si>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</si>
  <si>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</si>
  <si>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</si>
  <si>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</si>
  <si>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</si>
  <si>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</si>
  <si>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</si>
  <si>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</si>
  <si>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</si>
  <si>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</si>
  <si>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</si>
  <si>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</si>
  <si>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</si>
  <si>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</si>
  <si>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</si>
  <si>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</si>
  <si>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</si>
  <si>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</si>
  <si>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</si>
  <si>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</si>
  <si>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</si>
  <si>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</si>
  <si>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</si>
  <si>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</si>
  <si>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</si>
  <si>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</si>
  <si>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</si>
  <si>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</si>
  <si>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</si>
  <si>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</si>
  <si>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</si>
  <si>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</si>
  <si>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</si>
  <si>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</si>
  <si>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</si>
  <si>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</si>
  <si>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</si>
  <si>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</si>
  <si>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</si>
  <si>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</si>
  <si>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</si>
  <si>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</si>
  <si>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</si>
  <si>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</si>
  <si>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</si>
  <si>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</si>
  <si>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</si>
  <si>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</si>
  <si>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</si>
  <si>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</si>
  <si>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</si>
  <si>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</si>
  <si>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</si>
  <si>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</si>
  <si>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</si>
  <si>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</si>
  <si>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</si>
  <si>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</si>
  <si>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</si>
  <si>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</si>
  <si>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</si>
  <si>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</si>
  <si>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</si>
  <si>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</si>
  <si>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</si>
  <si>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</si>
  <si>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</si>
  <si>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</si>
  <si>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</si>
  <si>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</si>
  <si>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</si>
  <si>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</si>
  <si>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</si>
  <si>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</si>
  <si>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</si>
  <si>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</si>
  <si>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</si>
  <si>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</si>
  <si>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</si>
  <si>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</si>
  <si>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</si>
  <si>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</si>
  <si>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</si>
  <si>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</si>
  <si>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</si>
  <si>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</si>
  <si>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</si>
  <si>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</si>
  <si>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</si>
  <si>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</si>
  <si>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</si>
  <si>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</si>
  <si>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</si>
  <si>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</si>
  <si>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</si>
  <si>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</si>
  <si>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</si>
  <si>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</si>
  <si>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</si>
  <si>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</si>
  <si>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</si>
  <si>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</si>
  <si>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</si>
  <si>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</si>
  <si>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</si>
  <si>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</si>
  <si>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</si>
  <si>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</si>
  <si>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</si>
  <si>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</si>
  <si>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</si>
  <si>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</si>
  <si>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</si>
  <si>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</si>
  <si>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</si>
  <si>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</si>
  <si>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</si>
  <si>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</si>
  <si>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</si>
  <si>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07/03/2024</t>
  </si>
  <si>
    <t>PD24000471</t>
  </si>
  <si>
    <t>הנדסה-מטה</t>
  </si>
  <si>
    <t>מקלט חירום חדש למתקן טרמינל</t>
  </si>
  <si>
    <t>בטיפול רכש</t>
  </si>
  <si>
    <t>liat</t>
  </si>
  <si>
    <t>Y</t>
  </si>
  <si>
    <t>108</t>
  </si>
  <si>
    <t>טרמינל</t>
  </si>
  <si>
    <t>מבנה מוגן מוסדי למסוף הט</t>
  </si>
  <si>
    <t>chen_g</t>
  </si>
  <si>
    <t>400</t>
  </si>
  <si>
    <t>חוזה עבודות</t>
  </si>
  <si>
    <t>00</t>
  </si>
  <si>
    <t>מאשרי דרישות מרוכזות - כללי</t>
  </si>
  <si>
    <t>X</t>
  </si>
  <si>
    <t>319,000.00</t>
  </si>
  <si>
    <t>0.00</t>
  </si>
  <si>
    <t>ILS</t>
  </si>
  <si>
    <t>zvi</t>
  </si>
  <si>
    <t>19/03/24 07:42</t>
  </si>
  <si>
    <t>ממתין לועדת מכרזים</t>
  </si>
  <si>
    <t>12</t>
  </si>
  <si>
    <t>הנדסה</t>
  </si>
  <si>
    <t>3,008</t>
  </si>
  <si>
    <t>אילן מינץ</t>
  </si>
  <si>
    <t>0</t>
  </si>
  <si>
    <t>1</t>
  </si>
  <si>
    <t>ilan_m</t>
  </si>
  <si>
    <t>עבודות</t>
  </si>
  <si>
    <t>W2400035</t>
  </si>
  <si>
    <t>לייצור ואספקת מבנה מוגן מוסדי למסוף הטרמינל בקריית חיים .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</si>
  <si>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</si>
  <si>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</si>
  <si>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</si>
  <si>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</si>
  <si>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</si>
  <si>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</si>
  <si>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</si>
  <si>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</si>
  <si>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</si>
  <si>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</si>
  <si>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</si>
  <si>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</si>
  <si>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319,000</t>
  </si>
  <si>
    <t>1.00</t>
  </si>
  <si>
    <t>יח</t>
  </si>
  <si>
    <t>230081</t>
  </si>
  <si>
    <t>210</t>
  </si>
  <si>
    <t>733</t>
  </si>
  <si>
    <t>108.230081.12.210-733</t>
  </si>
  <si>
    <t>רכוש קבוע</t>
  </si>
  <si>
    <t>מקלט חירום חדש למתקן לצד המשרדים</t>
  </si>
  <si>
    <t>1002</t>
  </si>
  <si>
    <t>הזמנה אחרונה</t>
  </si>
  <si>
    <t>WTO010</t>
  </si>
  <si>
    <t>כתב כמויות עבודות הנדסה</t>
  </si>
  <si>
    <t>כתב כמויות עבודות</t>
  </si>
  <si>
    <t>WE020179</t>
  </si>
  <si>
    <t>תכנון ,ייצור,אספקה,הובלה והתקנה של מבנה מרחב מוגן מוסדי</t>
  </si>
  <si>
    <t>תכנון , ייצור , אספקה , הובלה והתקנה של מבנה מרחב מוגן מוסדי , טרומי יביל , שטח עיקרי 12 מ"ר + גישה ממוגנת , ע"פ הנחיות</t>
  </si>
  <si>
    <t>CMP</t>
  </si>
  <si>
    <t>6.1.527</t>
  </si>
  <si>
    <t>WE020180</t>
  </si>
  <si>
    <t>תכנון וביצוע ביסוס למבנה המקלט ע"פ הנחיות ותוכניות</t>
  </si>
  <si>
    <t>תכנון וביצוע ביסוס למבנה המקלט ע"פ הנחיותיו ותוכניותיו של המתכנן מטעם הקבלן , בעבודות לצורך בצוע יכללו את כל העבודות</t>
  </si>
  <si>
    <t>6.1.528</t>
  </si>
  <si>
    <t>WE040096</t>
  </si>
  <si>
    <t>ביצוע כלל עבודות ההשלמות הנדרשות לצורך החזרת השטח לקדמותו</t>
  </si>
  <si>
    <t>ביצוע כלל עבודות ההשלמות הנדרשות לצורך החזרת השטח לקדמותו (1) השלמת מצעים בהידוק מבוקר בשכבות 20 ס"מ לצפיפות 98% וציפוי</t>
  </si>
  <si>
    <t>6.1.529</t>
  </si>
  <si>
    <t>WE020181</t>
  </si>
  <si>
    <t>ביצוע מדידה ולווי הביצוע על ידי מודד מוסמך כולל הגשת כלל</t>
  </si>
  <si>
    <t>ביצוע מדידה ולווי הביצוע על ידי מודד מוסמך כולל הגשת כלל המדידות הנדרשות ע"פ מפרט ומסירת מדידות עדות as-made</t>
  </si>
  <si>
    <t>6.1.530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</si>
</sst>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70" zoomScaleNormal="70" workbookViewId="0">
      <selection activeCell="A4" sqref="A4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WTO010001</v>
      </c>
      <c r="B2" s="5"/>
      <c r="C2" s="5" t="str">
        <f>IF(DataSheet!B2&lt;&gt;0,DataSheet!B2,"")</f>
        <v>PD24000471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3">
      <c r="A5" s="5" t="str">
        <f>IF(DataSheet!A6&lt;&gt;0,DataSheet!A6,"")</f>
        <v>WE020179</v>
      </c>
      <c r="B5" s="4" t="str">
        <f>IF(DataSheet!D6&lt;&gt;0,DataSheet!D6,"")</f>
        <v>תכנון ,ייצור,אספקה,הובלה והתקנה של מבנה מרחב מוגן מוסדי</v>
      </c>
      <c r="C5" s="4" t="str">
        <f>IF(DataSheet!E6&lt;&gt;0,DataSheet!E6,"")</f>
        <v>תכנון , ייצור , אספקה , הובלה והתקנה של מבנה מרחב מוגן מוסדי , טרומי יביל , שטח עיקרי 12 מ"ר + גישה ממוגנת , ע"פ הנחיות</v>
      </c>
      <c r="D5" s="5" t="str">
        <f>IF(A5="","",IF(DataSheet!J6=0,"פריט ללא הבהרה",DataSheet!J6))</f>
        <v>6.1.527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>WE020180</v>
      </c>
      <c r="B6" s="4" t="str">
        <f>IF(DataSheet!D7&lt;&gt;0,DataSheet!D7,"")</f>
        <v>תכנון וביצוע ביסוס למבנה המקלט ע"פ הנחיות ותוכניות</v>
      </c>
      <c r="C6" s="4" t="str">
        <f>IF(DataSheet!E7&lt;&gt;0,DataSheet!E7,"")</f>
        <v>תכנון וביצוע ביסוס למבנה המקלט ע"פ הנחיותיו ותוכניותיו של המתכנן מטעם הקבלן , בעבודות לצורך בצוע יכללו את כל העבודות</v>
      </c>
      <c r="D6" s="5" t="str">
        <f>IF(A6="","",IF(DataSheet!J7=0,"פריט ללא הבהרה",DataSheet!J7))</f>
        <v>6.1.528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>WE040096</v>
      </c>
      <c r="B7" s="4" t="str">
        <f>IF(DataSheet!D8&lt;&gt;0,DataSheet!D8,"")</f>
        <v>ביצוע כלל עבודות ההשלמות הנדרשות לצורך החזרת השטח לקדמותו</v>
      </c>
      <c r="C7" s="4" t="str">
        <f>IF(DataSheet!E8&lt;&gt;0,DataSheet!E8,"")</f>
        <v>ביצוע כלל עבודות ההשלמות הנדרשות לצורך החזרת השטח לקדמותו (1) השלמת מצעים בהידוק מבוקר בשכבות 20 ס"מ לצפיפות 98% וציפוי</v>
      </c>
      <c r="D7" s="5" t="str">
        <f>IF(A7="","",IF(DataSheet!J8=0,"פריט ללא הבהרה",DataSheet!J8))</f>
        <v>6.1.529</v>
      </c>
      <c r="E7">
        <f>IF(DataSheet!B8&lt;&gt;0,DataSheet!B8,"")</f>
        <v>1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>WE020181</v>
      </c>
      <c r="B8" s="4" t="str">
        <f>IF(DataSheet!D9&lt;&gt;0,DataSheet!D9,"")</f>
        <v>ביצוע מדידה ולווי הביצוע על ידי מודד מוסמך כולל הגשת כלל</v>
      </c>
      <c r="C8" s="4" t="str">
        <f>IF(DataSheet!E9&lt;&gt;0,DataSheet!E9,"")</f>
        <v>ביצוע מדידה ולווי הביצוע על ידי מודד מוסמך כולל הגשת כלל המדידות הנדרשות ע"פ מפרט ומסירת מדידות עדות as-made</v>
      </c>
      <c r="D8" s="5" t="str">
        <f>IF(A8="","",IF(DataSheet!J9=0,"פריט ללא הבהרה",DataSheet!J9))</f>
        <v>6.1.530</v>
      </c>
      <c r="E8">
        <f>IF(DataSheet!B9&lt;&gt;0,DataSheet!B9,"")</f>
        <v>1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3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9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6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3">
      <c r="A2" s="1" t="s">
        <v>175</v>
      </c>
      <c r="B2" t="s">
        <v>176</v>
      </c>
      <c r="C2" s="11">
        <v>38</v>
      </c>
      <c r="D2" t="s">
        <v>177</v>
      </c>
      <c r="G2" s="11">
        <v>230081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S2" t="s">
        <v>184</v>
      </c>
      <c r="T2" t="s">
        <v>185</v>
      </c>
      <c r="U2" t="s">
        <v>186</v>
      </c>
      <c r="V2" t="s">
        <v>187</v>
      </c>
      <c r="Y2" t="s">
        <v>188</v>
      </c>
      <c r="Z2" t="s">
        <v>189</v>
      </c>
      <c r="AB2" t="s">
        <v>190</v>
      </c>
      <c r="AC2" t="s">
        <v>191</v>
      </c>
      <c r="AD2" s="11">
        <v>319000</v>
      </c>
      <c r="AE2" t="s">
        <v>192</v>
      </c>
      <c r="AF2" t="s">
        <v>191</v>
      </c>
      <c r="AG2" t="s">
        <v>193</v>
      </c>
      <c r="AL2" t="s">
        <v>194</v>
      </c>
      <c r="AM2" t="s">
        <v>195</v>
      </c>
      <c r="AN2" t="s">
        <v>185</v>
      </c>
      <c r="AS2" s="11">
        <v>9</v>
      </c>
      <c r="AT2" t="s">
        <v>196</v>
      </c>
      <c r="BD2" t="s">
        <v>185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N2" t="s">
        <v>202</v>
      </c>
      <c r="BO2" t="s">
        <v>198</v>
      </c>
      <c r="BS2" t="s">
        <v>203</v>
      </c>
      <c r="BV2" t="s">
        <v>192</v>
      </c>
      <c r="CA2" s="11">
        <v>3</v>
      </c>
      <c r="CB2" t="s">
        <v>204</v>
      </c>
      <c r="CD2" t="s">
        <v>205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319000</v>
      </c>
      <c r="CP2" s="11">
        <v>319000</v>
      </c>
      <c r="CQ2" t="s">
        <v>181</v>
      </c>
      <c r="CV2" t="s">
        <v>207</v>
      </c>
      <c r="CX2" t="s">
        <v>207</v>
      </c>
    </row>
    <row r="3" spans="1:106" x14ac:dyDescent="0.3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3">
      <c r="A4" s="1" t="s">
        <v>218</v>
      </c>
      <c r="C4" t="s">
        <v>218</v>
      </c>
      <c r="D4" t="s">
        <v>219</v>
      </c>
      <c r="E4" t="s">
        <v>201</v>
      </c>
      <c r="F4" t="s">
        <v>220</v>
      </c>
      <c r="G4" t="s">
        <v>221</v>
      </c>
      <c r="J4" t="s">
        <v>191</v>
      </c>
      <c r="K4" t="s">
        <v>193</v>
      </c>
      <c r="M4" t="s">
        <v>182</v>
      </c>
      <c r="N4" t="s">
        <v>222</v>
      </c>
      <c r="O4" t="s">
        <v>197</v>
      </c>
      <c r="P4" t="s">
        <v>223</v>
      </c>
      <c r="Q4" t="s">
        <v>224</v>
      </c>
      <c r="R4" t="s">
        <v>225</v>
      </c>
      <c r="V4" t="s">
        <v>183</v>
      </c>
      <c r="W4" t="s">
        <v>178</v>
      </c>
      <c r="X4" t="s">
        <v>198</v>
      </c>
      <c r="Y4" t="s">
        <v>226</v>
      </c>
      <c r="Z4" t="s">
        <v>227</v>
      </c>
      <c r="AA4" t="s">
        <v>222</v>
      </c>
      <c r="AB4" t="s">
        <v>178</v>
      </c>
      <c r="AD4" s="11">
        <v>0</v>
      </c>
      <c r="AF4" t="s">
        <v>228</v>
      </c>
      <c r="AI4" s="1">
        <v>0</v>
      </c>
      <c r="AQ4" s="11">
        <v>0</v>
      </c>
      <c r="AR4" s="11">
        <v>22383</v>
      </c>
      <c r="AS4" s="11">
        <v>319000</v>
      </c>
      <c r="AU4" t="s">
        <v>221</v>
      </c>
      <c r="AV4" t="s">
        <v>193</v>
      </c>
      <c r="AW4" t="s">
        <v>181</v>
      </c>
      <c r="AX4" t="s">
        <v>229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230</v>
      </c>
      <c r="BY4" t="s">
        <v>231</v>
      </c>
      <c r="BZ4" t="s">
        <v>232</v>
      </c>
      <c r="CA4" s="11">
        <v>0</v>
      </c>
    </row>
    <row r="5" spans="1:106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3">
      <c r="A6" s="1" t="s">
        <v>233</v>
      </c>
      <c r="B6" s="11">
        <v>1</v>
      </c>
      <c r="C6" s="11">
        <v>250000</v>
      </c>
      <c r="D6" t="s">
        <v>234</v>
      </c>
      <c r="E6" t="s">
        <v>235</v>
      </c>
      <c r="F6" t="s">
        <v>236</v>
      </c>
      <c r="G6" s="11">
        <v>250000</v>
      </c>
      <c r="H6" t="s">
        <v>193</v>
      </c>
      <c r="I6" s="11">
        <v>1</v>
      </c>
      <c r="J6" t="s">
        <v>237</v>
      </c>
    </row>
    <row r="7" spans="1:106" x14ac:dyDescent="0.3">
      <c r="A7" s="1" t="s">
        <v>238</v>
      </c>
      <c r="B7" s="11">
        <v>1</v>
      </c>
      <c r="C7" s="11">
        <v>50000</v>
      </c>
      <c r="D7" t="s">
        <v>239</v>
      </c>
      <c r="E7" t="s">
        <v>240</v>
      </c>
      <c r="F7" t="s">
        <v>236</v>
      </c>
      <c r="G7" s="11">
        <v>50000</v>
      </c>
      <c r="H7" t="s">
        <v>193</v>
      </c>
      <c r="I7" s="11">
        <v>1</v>
      </c>
      <c r="J7" t="s">
        <v>241</v>
      </c>
    </row>
    <row r="8" spans="1:106" x14ac:dyDescent="0.3">
      <c r="A8" s="1" t="s">
        <v>242</v>
      </c>
      <c r="B8" s="11">
        <v>1</v>
      </c>
      <c r="C8" s="11">
        <v>11000</v>
      </c>
      <c r="D8" t="s">
        <v>243</v>
      </c>
      <c r="E8" t="s">
        <v>244</v>
      </c>
      <c r="F8" t="s">
        <v>236</v>
      </c>
      <c r="G8" s="11">
        <v>11000</v>
      </c>
      <c r="H8" t="s">
        <v>193</v>
      </c>
      <c r="I8" s="11">
        <v>1</v>
      </c>
      <c r="J8" t="s">
        <v>245</v>
      </c>
    </row>
    <row r="9" spans="1:106" x14ac:dyDescent="0.3">
      <c r="A9" s="1" t="s">
        <v>246</v>
      </c>
      <c r="B9" s="11">
        <v>1</v>
      </c>
      <c r="C9" s="11">
        <v>8000</v>
      </c>
      <c r="D9" t="s">
        <v>247</v>
      </c>
      <c r="E9" t="s">
        <v>248</v>
      </c>
      <c r="F9" t="s">
        <v>236</v>
      </c>
      <c r="G9" s="11">
        <v>8000</v>
      </c>
      <c r="H9" t="s">
        <v>193</v>
      </c>
      <c r="I9" s="11">
        <v>1</v>
      </c>
      <c r="J9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2024-04-02T14:44:49Z</dcterms:modified>
</cp:coreProperties>
</file>